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1. Ноябрь\СМП_Р_Поставка масел\Закупочная\"/>
    </mc:Choice>
  </mc:AlternateContent>
  <bookViews>
    <workbookView xWindow="0" yWindow="0" windowWidth="21600" windowHeight="11025" tabRatio="637"/>
  </bookViews>
  <sheets>
    <sheet name="2019" sheetId="1" r:id="rId1"/>
    <sheet name="XLR_NoRangeSheet" sheetId="2" state="veryHidden" r:id="rId2"/>
  </sheets>
  <definedNames>
    <definedName name="Query1">'2019'!$A$8:$I$21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'2019'!#REF!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5" i="2" l="1"/>
</calcChain>
</file>

<file path=xl/sharedStrings.xml><?xml version="1.0" encoding="utf-8"?>
<sst xmlns="http://schemas.openxmlformats.org/spreadsheetml/2006/main" count="89" uniqueCount="56">
  <si>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</si>
  <si>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</si>
  <si>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</si>
  <si>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</si>
  <si>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</si>
  <si>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</si>
  <si>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</si>
  <si>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</si>
  <si>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</si>
  <si>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</si>
  <si>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</si>
  <si>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</si>
  <si>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</si>
  <si>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</si>
  <si>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</si>
  <si>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</si>
  <si>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</si>
  <si>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</si>
  <si>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Объем может быть изменен на 20% без изменения стоимости единицы</t>
  </si>
  <si>
    <t xml:space="preserve">РАЗДЕЛ IV. Техническое задание
</t>
  </si>
  <si>
    <t>Гарантийные обязательства - 12 месяцев</t>
  </si>
  <si>
    <t>Контактное лицо по тех. вопросам</t>
  </si>
  <si>
    <t>Фаттахов Ф.В. +7(347)2215719, Швидун В.В. +7(347)2215419</t>
  </si>
  <si>
    <t xml:space="preserve">МАСЛО МОТОРНОЕ  </t>
  </si>
  <si>
    <t>МАСЛО МОТОРНОЕ</t>
  </si>
  <si>
    <t xml:space="preserve">МАСЛО МОТОРНОЕ </t>
  </si>
  <si>
    <t xml:space="preserve">МАСЛО ТРАНСМИССИОННОЕ  </t>
  </si>
  <si>
    <t xml:space="preserve">МАСЛО ГИДРАВЛИЧЕСКОЕ  ВМГЗ </t>
  </si>
  <si>
    <t>Антифриз  G11 зеленый</t>
  </si>
  <si>
    <t xml:space="preserve">Антифриз G12 красный
</t>
  </si>
  <si>
    <t xml:space="preserve">ТОСОЛ 40 </t>
  </si>
  <si>
    <t>ТОРМОЗНАЯ ЖИДКОСТЬ DOT-4</t>
  </si>
  <si>
    <t xml:space="preserve">СМАЗКА  ЛИТОЛ-24 </t>
  </si>
  <si>
    <t xml:space="preserve">Солидол Ж 
</t>
  </si>
  <si>
    <t xml:space="preserve">Масло моторное автомобильное. 
Одобрения/Соответсвия требованиям не менее: ОАО «АВТОВАЗ» ОАО «УМЗ» (SAE 10W-40) ОАО «ЗМЗ» API SG/CD. 
Полусинтетическое; 
SAE: 10W-40, API SG/CD
Плотность при 15°С, в пределах: 0,873-0,878 г/см3 (ASTM D 1298)
Вязкость кинематическая при 100°С, в пределах: 12,6-13,9 мм2/с (ASTM D 455)
Индекс вязкости, не менее: 151 (ASTM D 2270) 
Щелочное число, не менее: 7,7 мг КОН/г (ASTM D 2896)
Температура застывания, не выше: -35°С (ГОСТ 20287 метод Б)
Массовая доля сульфатной золы, не более: 1,1 % (ГОСТ 12417)
В упаковке установленной заводом изготовителем
 </t>
  </si>
  <si>
    <t>литр</t>
  </si>
  <si>
    <t xml:space="preserve">Моторное масло для турбированных дизельных двигателей 
Соответствия требованиям не менее   API CF/CD/SF, ААИ Д2/Д3. 
SAE 20, API CF/CD/SF
Плотность при 20°С, в пределах: 880,0-886,0 кг/м3 (ASTM D 4052)
Вязкость кинематическая при 100°С, в пределах: 8,1-8,8 мм2/с (ASTM D 455)
Индекс вязкости, не менее: 100 (ASTM D 2270) 
Щелочное число, не менее: 7,5 мг КОН/г (ГОСТ 11362 п.7.3 наст. СТО)
Температура застывания, не выше: -20°С (ГОСТ 20287 метод Б)
Массовая доля сульфатной золы, не более: 1,32 % (ГОСТ 12417)
В упаковке установленной заводом изготовителем
</t>
  </si>
  <si>
    <t>Моторное масло высокофорсированных дизелей
Соответствия требованиям не менее API CF/CD/SF, ААИ Д2/Д3. 
SAE 20, API CF/CD/SF
Плотность при 20°С, в пределах: 880,0-886,0 кг/м3 (ASTM D 4052)
Вязкость кинематическая при 100°С, в пределах: 8,1-8,8 мм2/с (ASTM D 455)
Индекс вязкости, не менее: 100 (ASTM D 2270) 
Щелочное число, не менее: 7,5 мг КОН/г (ГОСТ 11362 п.7.3 наст. СТО)
Температура застывания, не выше: -20°С (ГОСТ 20287 метод Б)
Массовая доля сульфатной золы, не более: 1,32 % (ГОСТ 12417)
В упаковке установленной заводом изготовителем</t>
  </si>
  <si>
    <t>Моторное масло для турбированных дизельных двигателей 
Соответствия требованиям не менее API CF/CD/SF, ААИ Д2/Д3. 
SAE 30, API CF/CD/SF
Плотность при 20°С, в пределах: 885,0-894,0 кг/м3 (ASTM D 4052)
Вязкость кинематическая при 100°С, в пределах: 11,00-12,1 мм2/с (ASTM D 455)
Индекс вязкости, не менее: 95 (ГОСТ 25371) 
Щелочное число, не менее: 8,3 мг КОН/г (ГОСТ 11362 п.7.3 наст. СТО)
Температура застывания, не выше: -22°С (ГОСТ 20287 метод Б)
Массовая доля сульфатной золы, не более: 1,43 % (ГОСТ 12417)
В упаковке установленной заводом изготовителем</t>
  </si>
  <si>
    <t>Моторное масло высокофорсированных дизелей
Соответствия требованиям не менее API CF/CD/SF, ААИ Д2/Д3. 
SAE 30, API CF/CD/SF
Плотность при 20°С, в пределах: 885,0-894,0 кг/м3 (ASTM D 4052)
Вязкость кинематическая при 100°С, в пределах: 11,00-12,1 мм2/с (ASTM D 455)
Индекс вязкости, не менее: 95 (ГОСТ 25371) 
Щелочное число, не менее: 8,3 мг КОН/г (ГОСТ 11362 п.7.3 наст. СТО)
Температура застывания, не выше: -22°С (ГОСТ 20287 метод Б)
Массовая доля сульфатной золы, не более: 1,43 % (ГОСТ 12417)
В упаковке установленной заводом изготовителем</t>
  </si>
  <si>
    <t>Масла трансмиссионное 
Одобрения/Соответствия требованиям не менее ОАО «АВТОВАЗ» , ZF TE-ML 05A, 12E, 16B, 17B, 19B, 21A (ZF001595), API GL-5 MAN 342 Type M2, MIL-L-2105D. 
SAE 80W90, API GL-5
Вязкость кинематическая при 100°С, в пределах: 16,25-17,28 мм2/с (ASTM D 455)
Индекс вязкости, не менее: 104 (ASTM D 2270)
Термоокислительная стабильность на шестереночной машине (при 155гр.С в течение 50 часов): массовая доля веществ не растворимых в бензине не более: 0,07 % (ГОСТ 23652)
Температура застывания, не выше: -30°С (ГОСТ 20287 метод Б)
В упаковке установленной заводом изготовителем</t>
  </si>
  <si>
    <t>Кинематическая вязкость, при -40°С, мм²/с не более 1360 (ГОСТ 33). 
Индекс вязкости, не менее: 258 (ГОСТ 25371). 
Температура застывания °С  не выше: -62 (ГОСТ 20287). 
В упаковке установленной заводом изготовителем</t>
  </si>
  <si>
    <t>Антифриз G11зеленый
Одобрения/Соответствия требованиям не менее ASTM D3306, SAE J 1034, GOST 28084-89
VW TL-774-C; MTU 5048; FORD ESD M97B49-A
Температура кипения, не ниже : 109,5°С (П.7.3 наст СТО)
Температура начала кристализации, не выше: -40°С (ГОСТ 28084-89, п.4.3)
Вспениваемость: 
       - Объем пены через пять минут, не более: 5 см³
       - Устойчивость пены, не более: 1 с 
(ГОСТ 28084-89, п.4.6 и п.7.4)
В упаковке установленной заводом изготовителем</t>
  </si>
  <si>
    <t>кг</t>
  </si>
  <si>
    <t>Антифриз G12 красный
Одобрения/Соответствия требованиям не менее ПАО "КАМАЗ", ASTM D3306 / D 4656 / D 4985, SAE J 1034, GOST 28084-89, Deutz/MWM 0199-99-1115-MWM, Fiat-Iveco
55523/1, MTU MTL 5048, Porsche TL-VW 774 D = G 12, Renault RVI 41-01-001/- Q Type D, VW TL-VW 774 D/F = G
12/G12+, DAF 74002, Ford WSS-M97B44-D, MAN 324 SNF, MB 325.3
Температура кипения, не ниже : 109,5°С (П.7.3 наст СТО)
Температура начала кристализации, не выше: -40°С (ГОСТ 28084-89, п.4.3)
Вспениваемость: 
       - Объем пены через пять минут, не более: 5 см³
       - Устойчивость пены, не более: 1 с 
(ГОСТ 28084-89, п.4.6 и п.7.4)
В упаковке установленной заводом изготовителем</t>
  </si>
  <si>
    <t>Тосол А40
ГОСТ 28084-89 Прозрачная однородная жидкость голубого цвета без механических примесей. 
Плотность, кг/м³, при 20°С в пределах 1075-1085
(ГОСТ 18995.1-73, р.1). 
Щелочность, см3 не менее: 14,40 (ГОСТ 28084-п4.9). Температура начала кристаллизации, °С Не выше -40 (ГОСТ 28084-89, п.5.3).</t>
  </si>
  <si>
    <t xml:space="preserve">Тормозная жидкость класса DOT 4 
СООТВЕТСТВУЕТ ТРЕБОВАНИЯМ ОАО «МАЗ» FMVSS 116,ОАО "АВТОВАЗ", DOT 4, SAE J 1704. </t>
  </si>
  <si>
    <t>Соответсвует требованиям ФИАТ-ВАЗ 55588, ОАО "АВТОВАЗ".
ГОСТ 21150-87
класс NLGI 3</t>
  </si>
  <si>
    <t>ГОСТ 1033-79 с изм 1-3</t>
  </si>
  <si>
    <t xml:space="preserve">Моторное масло полусинтетическое для
современных высокофорсированных бензиновых
и дизельных двигателей
SAE 10W40, API SL/CF
Одобрения/Соответсвия требованиям не менее:ОАО «АВТОВАЗ» ОАО «УМЗ» (SAE 10W-40) ОАО «ЗМЗ» API SL/CF. 
Плотность при 15°С, в пределах: 0,873-0,878 г/см3 (ASTM D 1298)
Вязкость кинематическая при 100°С, в пределах: 13,2-14,9 мм2/с (ASTM D 455)
Индекс вязкости, не менее: 155 (ASTM D 2270) 
Щелочное число, не менее: 7,8 мг КОН/г (ASTM D 2896)
Температура застывания, не выше: -32°С (ГОСТ 20287 метод Б)
Массовая доля сульфатной золы, не более: 1,05 % (ГОСТ 12417)
В упаковке установленной заводом изготовителем
</t>
  </si>
  <si>
    <t xml:space="preserve">Предельная стоимость лота составляет  2 323 200 руб. (с НДС 20%) 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</si>
  <si>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Поставщика, по адресам доставки, указанным в Заказе.</t>
  </si>
  <si>
    <t xml:space="preserve"> доставка товара должна быть осуществлена в срок, указанный в Заказе, но не более 14 (четырнадцати) календарных дней с момента подписания Сторонами Заказа.</t>
  </si>
  <si>
    <t xml:space="preserve">Республика Башкортостан, г. Уфа, ул.Каспийская, 14; Республика Башкортостан, г. Стерлитамак, ул. Коммунистическая, 30. 
</t>
  </si>
  <si>
    <t>Предельная цена за единицу измерения без НДС, включая стоимость  тары и доставку, рубли РФ</t>
  </si>
  <si>
    <t>Предельная цена за единицу измерения с НДС 20%, включая стоимость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</si>
</sst>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General"/>
    <numFmt numFmtId="165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5" fillId="0" borderId="0" applyBorder="0" applyProtection="0"/>
    <xf numFmtId="0" fontId="6" fillId="0" borderId="0"/>
    <xf numFmtId="0" fontId="11" fillId="0" borderId="0"/>
  </cellStyleXfs>
  <cellXfs count="68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/>
    <xf numFmtId="0" fontId="2" fillId="0" borderId="1" xfId="0" applyFont="1" applyBorder="1" applyAlignment="1">
      <alignment horizontal="center"/>
    </xf>
    <xf numFmtId="1" fontId="7" fillId="2" borderId="9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9" fillId="0" borderId="0" xfId="0" applyFont="1"/>
    <xf numFmtId="0" fontId="9" fillId="0" borderId="0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2" fontId="2" fillId="0" borderId="1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11" fontId="2" fillId="2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8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5" xfId="0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9" fillId="2" borderId="4" xfId="3" applyFont="1" applyFill="1" applyBorder="1" applyAlignment="1">
      <alignment horizontal="left" vertical="center" wrapText="1"/>
    </xf>
    <xf numFmtId="0" fontId="9" fillId="2" borderId="5" xfId="3" applyFont="1" applyFill="1" applyBorder="1" applyAlignment="1">
      <alignment horizontal="left" vertical="center" wrapText="1"/>
    </xf>
    <xf numFmtId="0" fontId="9" fillId="2" borderId="6" xfId="3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5">
    <cellStyle name="Excel Built-in Normal" xfId="2"/>
    <cellStyle name="Обычный" xfId="0" builtinId="0"/>
    <cellStyle name="Обычный 2" xfId="1"/>
    <cellStyle name="Обычный 3" xfId="4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35"/>
  <sheetViews>
    <sheetView tabSelected="1" topLeftCell="A4" zoomScaleNormal="100" workbookViewId="0">
      <selection activeCell="H8" sqref="H8"/>
    </sheetView>
  </sheetViews>
  <sheetFormatPr defaultRowHeight="15" x14ac:dyDescent="0.25"/>
  <cols>
    <col min="1" max="1" width="2.28515625" style="3" customWidth="1"/>
    <col min="2" max="2" width="7.28515625" style="3" customWidth="1"/>
    <col min="3" max="3" width="12.28515625" style="3" customWidth="1"/>
    <col min="4" max="4" width="17.7109375" style="3" customWidth="1"/>
    <col min="5" max="5" width="63.5703125" style="3" customWidth="1"/>
    <col min="6" max="6" width="10.42578125" style="21" customWidth="1"/>
    <col min="7" max="7" width="16.28515625" style="3" customWidth="1"/>
    <col min="8" max="8" width="19.140625" style="3" customWidth="1"/>
    <col min="9" max="9" width="13.42578125" style="3" customWidth="1"/>
    <col min="10" max="10" width="18.42578125" style="3" customWidth="1"/>
    <col min="11" max="11" width="17" style="14" customWidth="1"/>
    <col min="12" max="16384" width="9.140625" style="3"/>
  </cols>
  <sheetData>
    <row r="1" spans="2:12" ht="18.75" x14ac:dyDescent="0.3">
      <c r="B1" s="51" t="s">
        <v>19</v>
      </c>
      <c r="C1" s="52"/>
      <c r="D1" s="52"/>
      <c r="E1" s="52"/>
    </row>
    <row r="3" spans="2:12" x14ac:dyDescent="0.25">
      <c r="B3" s="35" t="s">
        <v>5</v>
      </c>
      <c r="C3" s="35"/>
      <c r="D3" s="35"/>
      <c r="E3" s="35"/>
      <c r="F3" s="35"/>
      <c r="G3" s="35"/>
      <c r="H3" s="35"/>
    </row>
    <row r="4" spans="2:12" x14ac:dyDescent="0.25">
      <c r="E4" s="4"/>
      <c r="I4" s="6"/>
    </row>
    <row r="5" spans="2:12" ht="15" customHeight="1" x14ac:dyDescent="0.25">
      <c r="B5" s="42" t="s">
        <v>0</v>
      </c>
      <c r="C5" s="65" t="s">
        <v>7</v>
      </c>
      <c r="D5" s="66"/>
      <c r="E5" s="42" t="s">
        <v>1</v>
      </c>
      <c r="F5" s="42" t="s">
        <v>6</v>
      </c>
      <c r="G5" s="43" t="s">
        <v>54</v>
      </c>
      <c r="H5" s="43" t="s">
        <v>55</v>
      </c>
      <c r="I5" s="6"/>
    </row>
    <row r="6" spans="2:12" s="7" customFormat="1" ht="54" customHeight="1" x14ac:dyDescent="0.25">
      <c r="B6" s="42"/>
      <c r="C6" s="67"/>
      <c r="D6" s="66"/>
      <c r="E6" s="42"/>
      <c r="F6" s="42"/>
      <c r="G6" s="44"/>
      <c r="H6" s="44"/>
    </row>
    <row r="7" spans="2:12" x14ac:dyDescent="0.25">
      <c r="B7" s="5">
        <v>1</v>
      </c>
      <c r="C7" s="38">
        <v>2</v>
      </c>
      <c r="D7" s="53"/>
      <c r="E7" s="17">
        <v>3</v>
      </c>
      <c r="F7" s="18">
        <v>4</v>
      </c>
      <c r="G7" s="15">
        <v>5</v>
      </c>
      <c r="H7" s="5">
        <v>6</v>
      </c>
      <c r="K7" s="3"/>
    </row>
    <row r="8" spans="2:12" s="19" customFormat="1" ht="207.75" customHeight="1" x14ac:dyDescent="0.25">
      <c r="B8" s="16">
        <v>1</v>
      </c>
      <c r="C8" s="60" t="s">
        <v>23</v>
      </c>
      <c r="D8" s="61" t="s">
        <v>23</v>
      </c>
      <c r="E8" s="29" t="s">
        <v>34</v>
      </c>
      <c r="F8" s="28" t="s">
        <v>35</v>
      </c>
      <c r="G8" s="23">
        <v>117.68675</v>
      </c>
      <c r="H8" s="25">
        <v>141.22409999999999</v>
      </c>
    </row>
    <row r="9" spans="2:12" s="19" customFormat="1" ht="201" customHeight="1" x14ac:dyDescent="0.25">
      <c r="B9" s="16">
        <f>B8+1</f>
        <v>2</v>
      </c>
      <c r="C9" s="60" t="s">
        <v>24</v>
      </c>
      <c r="D9" s="61" t="s">
        <v>24</v>
      </c>
      <c r="E9" s="29" t="s">
        <v>36</v>
      </c>
      <c r="F9" s="28" t="s">
        <v>35</v>
      </c>
      <c r="G9" s="23">
        <v>83.339249999999993</v>
      </c>
      <c r="H9" s="25">
        <v>100.00709999999999</v>
      </c>
    </row>
    <row r="10" spans="2:12" s="19" customFormat="1" ht="180" x14ac:dyDescent="0.25">
      <c r="B10" s="16">
        <f t="shared" ref="B10:B21" si="0">B9+1</f>
        <v>3</v>
      </c>
      <c r="C10" s="60" t="s">
        <v>25</v>
      </c>
      <c r="D10" s="61" t="s">
        <v>25</v>
      </c>
      <c r="E10" s="29" t="s">
        <v>37</v>
      </c>
      <c r="F10" s="28" t="s">
        <v>35</v>
      </c>
      <c r="G10" s="23">
        <v>83.279000000000011</v>
      </c>
      <c r="H10" s="25">
        <v>99.93480000000001</v>
      </c>
    </row>
    <row r="11" spans="2:12" s="19" customFormat="1" ht="180" x14ac:dyDescent="0.25">
      <c r="B11" s="16">
        <f t="shared" si="0"/>
        <v>4</v>
      </c>
      <c r="C11" s="60" t="s">
        <v>25</v>
      </c>
      <c r="D11" s="61" t="s">
        <v>25</v>
      </c>
      <c r="E11" s="30" t="s">
        <v>38</v>
      </c>
      <c r="F11" s="28" t="s">
        <v>35</v>
      </c>
      <c r="G11" s="23">
        <v>84.041000000000011</v>
      </c>
      <c r="H11" s="25">
        <v>100.84920000000001</v>
      </c>
    </row>
    <row r="12" spans="2:12" s="19" customFormat="1" ht="180" x14ac:dyDescent="0.25">
      <c r="B12" s="16">
        <f t="shared" si="0"/>
        <v>5</v>
      </c>
      <c r="C12" s="60" t="s">
        <v>24</v>
      </c>
      <c r="D12" s="61" t="s">
        <v>24</v>
      </c>
      <c r="E12" s="29" t="s">
        <v>39</v>
      </c>
      <c r="F12" s="28" t="s">
        <v>35</v>
      </c>
      <c r="G12" s="23">
        <v>83.399750000000012</v>
      </c>
      <c r="H12" s="25">
        <v>100.07970000000002</v>
      </c>
    </row>
    <row r="13" spans="2:12" s="19" customFormat="1" ht="213" customHeight="1" x14ac:dyDescent="0.25">
      <c r="B13" s="16">
        <f t="shared" si="0"/>
        <v>6</v>
      </c>
      <c r="C13" s="60" t="s">
        <v>26</v>
      </c>
      <c r="D13" s="62" t="s">
        <v>26</v>
      </c>
      <c r="E13" s="30" t="s">
        <v>40</v>
      </c>
      <c r="F13" s="28" t="s">
        <v>35</v>
      </c>
      <c r="G13" s="23">
        <v>111.97425000000001</v>
      </c>
      <c r="H13" s="25">
        <v>134.3691</v>
      </c>
    </row>
    <row r="14" spans="2:12" s="19" customFormat="1" ht="62.25" customHeight="1" x14ac:dyDescent="0.25">
      <c r="B14" s="16">
        <f t="shared" si="0"/>
        <v>7</v>
      </c>
      <c r="C14" s="60" t="s">
        <v>27</v>
      </c>
      <c r="D14" s="61" t="s">
        <v>27</v>
      </c>
      <c r="E14" s="27" t="s">
        <v>41</v>
      </c>
      <c r="F14" s="28" t="s">
        <v>35</v>
      </c>
      <c r="G14" s="23">
        <v>90.284750000000003</v>
      </c>
      <c r="H14" s="25">
        <v>108.3417</v>
      </c>
      <c r="J14" s="20"/>
      <c r="K14" s="20"/>
      <c r="L14" s="20"/>
    </row>
    <row r="15" spans="2:12" s="19" customFormat="1" ht="195" customHeight="1" x14ac:dyDescent="0.25">
      <c r="B15" s="16">
        <f t="shared" si="0"/>
        <v>8</v>
      </c>
      <c r="C15" s="60" t="s">
        <v>28</v>
      </c>
      <c r="D15" s="61" t="s">
        <v>28</v>
      </c>
      <c r="E15" s="33" t="s">
        <v>42</v>
      </c>
      <c r="F15" s="28" t="s">
        <v>43</v>
      </c>
      <c r="G15" s="23">
        <v>71.529500000000013</v>
      </c>
      <c r="H15" s="25">
        <v>85.835400000000007</v>
      </c>
    </row>
    <row r="16" spans="2:12" s="19" customFormat="1" ht="245.25" customHeight="1" x14ac:dyDescent="0.25">
      <c r="B16" s="16">
        <f t="shared" si="0"/>
        <v>9</v>
      </c>
      <c r="C16" s="60" t="s">
        <v>29</v>
      </c>
      <c r="D16" s="62" t="s">
        <v>29</v>
      </c>
      <c r="E16" s="30" t="s">
        <v>44</v>
      </c>
      <c r="F16" s="28" t="s">
        <v>43</v>
      </c>
      <c r="G16" s="23">
        <v>93.353000000000009</v>
      </c>
      <c r="H16" s="25">
        <v>112.0236</v>
      </c>
    </row>
    <row r="17" spans="1:11" s="19" customFormat="1" ht="117" customHeight="1" x14ac:dyDescent="0.25">
      <c r="B17" s="16">
        <f t="shared" si="0"/>
        <v>10</v>
      </c>
      <c r="C17" s="60" t="s">
        <v>30</v>
      </c>
      <c r="D17" s="61" t="s">
        <v>30</v>
      </c>
      <c r="E17" s="29" t="s">
        <v>45</v>
      </c>
      <c r="F17" s="28" t="s">
        <v>43</v>
      </c>
      <c r="G17" s="23">
        <v>54.909000000000006</v>
      </c>
      <c r="H17" s="25">
        <v>65.890799999999999</v>
      </c>
    </row>
    <row r="18" spans="1:11" s="19" customFormat="1" ht="45" x14ac:dyDescent="0.25">
      <c r="B18" s="16">
        <f t="shared" si="0"/>
        <v>11</v>
      </c>
      <c r="C18" s="60" t="s">
        <v>31</v>
      </c>
      <c r="D18" s="61" t="s">
        <v>31</v>
      </c>
      <c r="E18" s="29" t="s">
        <v>46</v>
      </c>
      <c r="F18" s="28" t="s">
        <v>17</v>
      </c>
      <c r="G18" s="23">
        <v>64.063500000000005</v>
      </c>
      <c r="H18" s="25">
        <v>76.876199999999997</v>
      </c>
    </row>
    <row r="19" spans="1:11" s="19" customFormat="1" ht="45" x14ac:dyDescent="0.25">
      <c r="B19" s="16">
        <f t="shared" si="0"/>
        <v>12</v>
      </c>
      <c r="C19" s="60" t="s">
        <v>32</v>
      </c>
      <c r="D19" s="61" t="s">
        <v>32</v>
      </c>
      <c r="E19" s="29" t="s">
        <v>47</v>
      </c>
      <c r="F19" s="28" t="s">
        <v>43</v>
      </c>
      <c r="G19" s="23">
        <v>137.0215</v>
      </c>
      <c r="H19" s="25">
        <v>164.42580000000001</v>
      </c>
    </row>
    <row r="20" spans="1:11" s="19" customFormat="1" ht="28.5" customHeight="1" x14ac:dyDescent="0.25">
      <c r="B20" s="16">
        <f t="shared" si="0"/>
        <v>13</v>
      </c>
      <c r="C20" s="63" t="s">
        <v>33</v>
      </c>
      <c r="D20" s="64" t="s">
        <v>33</v>
      </c>
      <c r="E20" s="29" t="s">
        <v>48</v>
      </c>
      <c r="F20" s="28" t="s">
        <v>43</v>
      </c>
      <c r="G20" s="23">
        <v>61.36</v>
      </c>
      <c r="H20" s="25">
        <v>73.631999999999991</v>
      </c>
    </row>
    <row r="21" spans="1:11" s="19" customFormat="1" ht="231" customHeight="1" x14ac:dyDescent="0.25">
      <c r="B21" s="16">
        <f t="shared" si="0"/>
        <v>14</v>
      </c>
      <c r="C21" s="63" t="s">
        <v>23</v>
      </c>
      <c r="D21" s="64" t="s">
        <v>23</v>
      </c>
      <c r="E21" s="31" t="s">
        <v>49</v>
      </c>
      <c r="F21" s="32" t="s">
        <v>35</v>
      </c>
      <c r="G21" s="26">
        <v>142.864</v>
      </c>
      <c r="H21" s="24">
        <v>171.43680000000001</v>
      </c>
    </row>
    <row r="22" spans="1:11" x14ac:dyDescent="0.25">
      <c r="B22" s="45" t="s">
        <v>50</v>
      </c>
      <c r="C22" s="46"/>
      <c r="D22" s="46"/>
      <c r="E22" s="46"/>
      <c r="F22" s="46"/>
      <c r="G22" s="46"/>
      <c r="H22" s="46"/>
      <c r="K22" s="3"/>
    </row>
    <row r="23" spans="1:11" x14ac:dyDescent="0.25">
      <c r="B23" s="40" t="s">
        <v>18</v>
      </c>
      <c r="C23" s="41"/>
      <c r="D23" s="41"/>
      <c r="E23" s="41"/>
      <c r="F23" s="41"/>
      <c r="G23" s="41"/>
      <c r="H23" s="41"/>
    </row>
    <row r="24" spans="1:11" ht="30.75" customHeight="1" x14ac:dyDescent="0.25">
      <c r="B24" s="38" t="s">
        <v>3</v>
      </c>
      <c r="C24" s="39"/>
      <c r="D24" s="39"/>
      <c r="E24" s="57" t="s">
        <v>52</v>
      </c>
      <c r="F24" s="58"/>
      <c r="G24" s="58"/>
      <c r="H24" s="59"/>
    </row>
    <row r="25" spans="1:11" ht="49.5" customHeight="1" x14ac:dyDescent="0.25">
      <c r="B25" s="36" t="s">
        <v>4</v>
      </c>
      <c r="C25" s="37"/>
      <c r="D25" s="37"/>
      <c r="E25" s="48" t="s">
        <v>51</v>
      </c>
      <c r="F25" s="49"/>
      <c r="G25" s="49"/>
      <c r="H25" s="50"/>
      <c r="I25" s="8"/>
    </row>
    <row r="26" spans="1:11" ht="36.75" customHeight="1" x14ac:dyDescent="0.25">
      <c r="B26" s="38" t="s">
        <v>2</v>
      </c>
      <c r="C26" s="53"/>
      <c r="D26" s="53"/>
      <c r="E26" s="54" t="s">
        <v>53</v>
      </c>
      <c r="F26" s="55"/>
      <c r="G26" s="55"/>
      <c r="H26" s="56"/>
      <c r="I26" s="8"/>
    </row>
    <row r="27" spans="1:11" x14ac:dyDescent="0.25">
      <c r="B27" s="38" t="s">
        <v>8</v>
      </c>
      <c r="C27" s="39"/>
      <c r="D27" s="39"/>
      <c r="E27" s="45" t="s">
        <v>20</v>
      </c>
      <c r="F27" s="46"/>
      <c r="G27" s="46"/>
      <c r="H27" s="47"/>
    </row>
    <row r="28" spans="1:11" x14ac:dyDescent="0.25">
      <c r="B28" s="34" t="s">
        <v>21</v>
      </c>
      <c r="C28" s="34"/>
      <c r="D28" s="34"/>
      <c r="E28" s="45" t="s">
        <v>22</v>
      </c>
      <c r="F28" s="46"/>
      <c r="G28" s="46"/>
      <c r="H28" s="47"/>
    </row>
    <row r="29" spans="1:11" x14ac:dyDescent="0.25">
      <c r="B29" s="9"/>
      <c r="C29" s="9"/>
      <c r="D29" s="9"/>
      <c r="E29" s="10"/>
      <c r="F29" s="9"/>
      <c r="G29" s="10"/>
      <c r="H29" s="10"/>
    </row>
    <row r="30" spans="1:11" x14ac:dyDescent="0.25">
      <c r="A30" s="11"/>
      <c r="B30" s="12"/>
      <c r="C30" s="12"/>
      <c r="D30" s="12"/>
      <c r="E30" s="12"/>
      <c r="F30" s="22"/>
    </row>
    <row r="31" spans="1:11" x14ac:dyDescent="0.25">
      <c r="A31" s="13"/>
      <c r="B31" s="12"/>
      <c r="C31" s="12"/>
      <c r="D31" s="12"/>
      <c r="E31" s="12"/>
      <c r="F31" s="22"/>
    </row>
    <row r="33" spans="2:2" x14ac:dyDescent="0.25">
      <c r="B33" s="6"/>
    </row>
    <row r="34" spans="2:2" x14ac:dyDescent="0.25">
      <c r="B34" s="6"/>
    </row>
    <row r="35" spans="2:2" x14ac:dyDescent="0.25">
      <c r="B35" s="6"/>
    </row>
  </sheetData>
  <mergeCells count="35">
    <mergeCell ref="C5:D6"/>
    <mergeCell ref="C14:D14"/>
    <mergeCell ref="C15:D15"/>
    <mergeCell ref="B1:E1"/>
    <mergeCell ref="B26:D26"/>
    <mergeCell ref="E26:H26"/>
    <mergeCell ref="E24:H24"/>
    <mergeCell ref="B22:H22"/>
    <mergeCell ref="G5:G6"/>
    <mergeCell ref="C7:D7"/>
    <mergeCell ref="C8:D8"/>
    <mergeCell ref="C9:D9"/>
    <mergeCell ref="C10:D10"/>
    <mergeCell ref="C11:D11"/>
    <mergeCell ref="C12:D12"/>
    <mergeCell ref="C13:D13"/>
    <mergeCell ref="C19:D19"/>
    <mergeCell ref="C20:D20"/>
    <mergeCell ref="C21:D21"/>
    <mergeCell ref="B28:D28"/>
    <mergeCell ref="B3:H3"/>
    <mergeCell ref="B25:D25"/>
    <mergeCell ref="B24:D24"/>
    <mergeCell ref="B23:H23"/>
    <mergeCell ref="B5:B6"/>
    <mergeCell ref="B27:D27"/>
    <mergeCell ref="E5:E6"/>
    <mergeCell ref="F5:F6"/>
    <mergeCell ref="H5:H6"/>
    <mergeCell ref="E28:H28"/>
    <mergeCell ref="E25:H25"/>
    <mergeCell ref="E27:H27"/>
    <mergeCell ref="C16:D16"/>
    <mergeCell ref="C17:D17"/>
    <mergeCell ref="C18:D18"/>
  </mergeCells>
  <pageMargins left="0.78740157480314965" right="0.39370078740157483" top="0.78740157480314965" bottom="0.39370078740157483" header="0.31496062992125984" footer="0.31496062992125984"/>
  <pageSetup paperSize="9" scale="45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9</v>
      </c>
      <c r="B5" t="e">
        <f>XLR_ERRNAME</f>
        <v>#NAME?</v>
      </c>
    </row>
    <row r="6" spans="1:14" x14ac:dyDescent="0.25">
      <c r="A6" t="s">
        <v>10</v>
      </c>
      <c r="B6">
        <v>10658</v>
      </c>
      <c r="C6" s="2" t="s">
        <v>11</v>
      </c>
      <c r="D6">
        <v>6283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14</v>
      </c>
      <c r="N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Данилова Татьяна Владимировна</cp:lastModifiedBy>
  <cp:lastPrinted>2018-11-09T13:40:03Z</cp:lastPrinted>
  <dcterms:created xsi:type="dcterms:W3CDTF">2013-12-19T08:11:42Z</dcterms:created>
  <dcterms:modified xsi:type="dcterms:W3CDTF">2018-11-26T09:18:38Z</dcterms:modified>
</cp:coreProperties>
</file>